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20955" windowHeight="9720" tabRatio="500"/>
  </bookViews>
  <sheets>
    <sheet name="Sheet1" sheetId="1" r:id="rId4"/>
  </sheets>
  <calcPr/>
  <extLst>
    <ext uri="smNativeData">
      <pm:revision xmlns:pm="smNativeData" day="1705486431" val="1068" rev="124" rev64="64" revOS="3" revMin="124" revMax="0"/>
      <pm:docPrefs xmlns:pm="smNativeData" id="1705486431" fixedDigits="0" showNotice="1" showFrameBounds="1" autoChart="1" recalcOnPrint="1" recalcOnCopy="1" finalRounding="1" compatTextArt="1" tab="567" useDefinedPrintRange="1" printArea="currentSheet"/>
      <pm:compatibility xmlns:pm="smNativeData" id="1705486431" overlapCells="1"/>
      <pm:defCurrency xmlns:pm="smNativeData" id="1705486431"/>
    </ext>
  </extLst>
</workbook>
</file>

<file path=xl/sharedStrings.xml><?xml version="1.0" encoding="utf-8"?>
<sst xmlns="http://schemas.openxmlformats.org/spreadsheetml/2006/main" count="47" uniqueCount="36">
  <si>
    <t>Kuro tipas</t>
  </si>
  <si>
    <t>kaina</t>
  </si>
  <si>
    <t>svoris kg</t>
  </si>
  <si>
    <t>1kg/kaina</t>
  </si>
  <si>
    <t>1kg koloringumas KW</t>
  </si>
  <si>
    <t>1kw kaina eur</t>
  </si>
  <si>
    <t>Briketai</t>
  </si>
  <si>
    <t>Dujos LPG</t>
  </si>
  <si>
    <t>elektra</t>
  </si>
  <si>
    <t>Silumos sanaudos parai KW</t>
  </si>
  <si>
    <t>katilo efektyvumas %</t>
  </si>
  <si>
    <t>efektyvus KW</t>
  </si>
  <si>
    <t>kaina para</t>
  </si>
  <si>
    <t>kaina menesis</t>
  </si>
  <si>
    <t>sanaudos mato vienetu</t>
  </si>
  <si>
    <t>1 pokas briketu (12 val/para)</t>
  </si>
  <si>
    <t>paletes</t>
  </si>
  <si>
    <t>2 pokai briketu (24 val/para)</t>
  </si>
  <si>
    <t>3 pokai briketu</t>
  </si>
  <si>
    <t>palates</t>
  </si>
  <si>
    <t>4 pokai briketu</t>
  </si>
  <si>
    <t>maziausia padetis</t>
  </si>
  <si>
    <t>dujos 6kw (12 val/para)</t>
  </si>
  <si>
    <t>balionai</t>
  </si>
  <si>
    <t>dujos 6kw (24 val/para)</t>
  </si>
  <si>
    <t>vidutine padetis</t>
  </si>
  <si>
    <t>dujos 12kw (12 val/para)</t>
  </si>
  <si>
    <t>dujos 12kw (24 val/para)</t>
  </si>
  <si>
    <t>balionu</t>
  </si>
  <si>
    <t>pirma padetis</t>
  </si>
  <si>
    <t>elektra 1kw (12 val/para)</t>
  </si>
  <si>
    <t>sildyvuvai</t>
  </si>
  <si>
    <t>elektra 1kw (24 val/para)</t>
  </si>
  <si>
    <t>antra padetis</t>
  </si>
  <si>
    <t>elektra 2kw (12 val/para)</t>
  </si>
  <si>
    <t>elektra 2kw (24 val/para)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</si>
</sst>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00"/>
    <numFmt numFmtId="2" formatCode="0.00"/>
    <numFmt numFmtId="1" formatCode="0"/>
  </numFmts>
  <fonts count="2">
    <font>
      <name val="Calibri"/>
      <family val="2"/>
      <color rgb="FF000000"/>
      <sz val="11"/>
      <extLst>
        <ext uri="smNativeData">
          <pm:charSpec xmlns:pm="smNativeData" id="1705486431" ulstyle="none" kern="1">
            <pm:latin face="Calibri" sz="220" lang="default"/>
            <pm:cs face="Basic Roman" sz="220" lang="default"/>
            <pm:ea face="Basic Roman" sz="22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05486431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05486431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0548643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05486431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7">
    <xf numFmtId="0" fontId="0" fillId="0" borderId="0" xfId="0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2" fontId="0" fillId="0" borderId="0" xfId="0" applyNumberFormat="1"/>
    <xf numFmtId="1" fontId="0" fillId="0" borderId="0" xfId="0" applyNumberFormat="1" applyAlignment="1">
      <alignment horizontal="left"/>
    </xf>
    <xf numFmtId="0" fontId="0" fillId="0" borderId="0" xfId="0" applyAlignment="1">
      <alignment horizontal="right"/>
    </xf>
  </cellXfs>
  <cellStyles count="1">
    <cellStyle name="Normal" xfId="0" builtinId="0" customBuiltin="1"/>
  </cellStyles>
  <tableStyles count="0"/>
  <extLst>
    <ext uri="smNativeData">
      <pm:charStyles xmlns:pm="smNativeData" id="1705486431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K26"/>
  <sheetViews>
    <sheetView tabSelected="1" view="normal" workbookViewId="0">
      <selection activeCell="E13" sqref="E13"/>
    </sheetView>
  </sheetViews>
  <sheetFormatPr defaultRowHeight="15.40"/>
  <cols>
    <col min="1" max="1" width="12.419643" customWidth="1" style="1"/>
    <col min="2" max="2" width="5.303571" customWidth="1" style="1"/>
    <col min="3" max="3" width="14.964286" customWidth="1" style="1"/>
    <col min="4" max="4" width="23.491071" customWidth="1" style="1"/>
    <col min="5" max="5" width="24.276786" customWidth="1" style="1"/>
    <col min="6" max="6" width="17.348214" customWidth="1" style="1"/>
    <col min="7" max="7" width="11.937500" customWidth="1" style="1"/>
    <col min="8" max="8" width="9.098214" customWidth="1" style="1"/>
    <col min="9" max="9" width="12.035714" customWidth="1"/>
    <col min="10" max="10" width="19.464286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G2" s="1" t="s">
        <v>5</v>
      </c>
    </row>
    <row r="3" spans="1:9">
      <c r="A3" s="1" t="s">
        <v>6</v>
      </c>
      <c r="B3" s="1" t="n">
        <v>244.800000000000011</v>
      </c>
      <c r="C3" s="1" t="n">
        <v>960</v>
      </c>
      <c r="D3" s="2">
        <f>SUM(B3/C3)</f>
        <v>0.254999999999999982</v>
      </c>
      <c r="E3" s="2" t="n">
        <v>4.84999999999999964</v>
      </c>
      <c r="F3" s="2"/>
      <c r="G3" s="3">
        <f>SUM(D3/E3)</f>
        <v>0.0525773195876289989</v>
      </c>
      <c r="H3" s="2"/>
      <c r="I3" s="4"/>
    </row>
    <row r="4" spans="1:9">
      <c r="A4" s="1" t="s">
        <v>7</v>
      </c>
      <c r="B4" s="1" t="n">
        <v>21.6999999999999993</v>
      </c>
      <c r="C4" s="1" t="n">
        <v>17.7699999999999996</v>
      </c>
      <c r="D4" s="2">
        <f>SUM(B4/C4)</f>
        <v>1.22115925717501006</v>
      </c>
      <c r="E4" s="2" t="n">
        <v>12</v>
      </c>
      <c r="G4" s="3">
        <f>SUM(D4/E4)</f>
        <v>0.10176327143125099</v>
      </c>
      <c r="H4" s="2"/>
      <c r="I4" s="4"/>
    </row>
    <row r="5" spans="1:7">
      <c r="A5" s="1" t="s">
        <v>8</v>
      </c>
      <c r="G5" s="3" t="n">
        <v>0.220000000000000018</v>
      </c>
    </row>
    <row r="6" spans="7:7">
      <c r="G6" s="3"/>
    </row>
    <row r="7" spans="7:7">
      <c r="G7" s="3"/>
    </row>
    <row r="8" spans="7:7">
      <c r="G8" s="3"/>
    </row>
    <row r="9" spans="7:7">
      <c r="G9" s="3"/>
    </row>
    <row r="12" spans="5:10">
      <c r="E12" s="1" t="s">
        <v>9</v>
      </c>
      <c r="F12" s="1" t="s">
        <v>10</v>
      </c>
      <c r="G12" s="1" t="s">
        <v>11</v>
      </c>
      <c r="H12" s="1" t="s">
        <v>12</v>
      </c>
      <c r="I12" t="s">
        <v>13</v>
      </c>
      <c r="J12" t="s">
        <v>14</v>
      </c>
    </row>
    <row r="13" spans="4:11">
      <c r="D13" s="1" t="s">
        <v>15</v>
      </c>
      <c r="E13" s="1" t="n">
        <v>48.5</v>
      </c>
      <c r="F13" s="5" t="n">
        <v>65</v>
      </c>
      <c r="G13" s="1">
        <f>SUM(E13/100)*F13</f>
        <v>31.5249999999999986</v>
      </c>
      <c r="H13" s="2">
        <f>SUM(E13*G3)</f>
        <v>2.55000000000001004</v>
      </c>
      <c r="I13" s="4">
        <f>SUM(H13*30)</f>
        <v>76.5000000000002984</v>
      </c>
      <c r="J13" t="n">
        <v>0.3</v>
      </c>
      <c r="K13" t="s">
        <v>16</v>
      </c>
    </row>
    <row r="14" spans="4:11">
      <c r="D14" s="1" t="s">
        <v>17</v>
      </c>
      <c r="E14" s="1" t="n">
        <v>97</v>
      </c>
      <c r="F14" s="5" t="n">
        <v>65</v>
      </c>
      <c r="G14" s="1">
        <f>SUM(E14/100)*F14</f>
        <v>63.0499999999999972</v>
      </c>
      <c r="H14" s="2">
        <f>SUM(E14*G3)</f>
        <v>5.1000000000000103</v>
      </c>
      <c r="I14" s="4">
        <f>SUM(H14*30)</f>
        <v>153</v>
      </c>
      <c r="J14" t="n">
        <v>0.6</v>
      </c>
      <c r="K14" t="s">
        <v>16</v>
      </c>
    </row>
    <row r="15" spans="4:11">
      <c r="D15" s="1" t="s">
        <v>18</v>
      </c>
      <c r="E15" s="1" t="n">
        <v>145.5</v>
      </c>
      <c r="F15" s="5" t="n">
        <v>65</v>
      </c>
      <c r="G15" s="1">
        <f>SUM(E15/100)*F15</f>
        <v>94.5750000000000028</v>
      </c>
      <c r="H15" s="2">
        <f>SUM(E15*G3)</f>
        <v>7.6500000000000199</v>
      </c>
      <c r="I15" s="4">
        <f>SUM(H15*30)</f>
        <v>229.500000000000995</v>
      </c>
      <c r="J15" t="n">
        <v>0.9</v>
      </c>
      <c r="K15" t="s">
        <v>19</v>
      </c>
    </row>
    <row r="16" spans="4:11">
      <c r="D16" s="1" t="s">
        <v>20</v>
      </c>
      <c r="E16" s="1" t="n">
        <v>194</v>
      </c>
      <c r="F16" s="5" t="n">
        <v>65</v>
      </c>
      <c r="G16" s="1">
        <f>SUM(E16/100)*F16</f>
        <v>126.099999999999994</v>
      </c>
      <c r="H16" s="2">
        <f>SUM(E16*G3)</f>
        <v>10.1999999999999993</v>
      </c>
      <c r="I16" s="4">
        <f>SUM(H16*30)</f>
        <v>306</v>
      </c>
      <c r="J16" t="n">
        <v>1.19999999999999996</v>
      </c>
      <c r="K16" t="s">
        <v>19</v>
      </c>
    </row>
    <row r="18" spans="3:11">
      <c r="C18" s="1" t="s">
        <v>21</v>
      </c>
      <c r="D18" s="1" t="s">
        <v>22</v>
      </c>
      <c r="E18" s="1" t="n">
        <v>72</v>
      </c>
      <c r="F18" s="5" t="n">
        <v>90</v>
      </c>
      <c r="G18" s="1">
        <f>SUM(E18/100)*F18</f>
        <v>64.7999999999999972</v>
      </c>
      <c r="H18" s="2">
        <f>SUM(E18*G4)</f>
        <v>7.32695554305006969</v>
      </c>
      <c r="I18" s="4">
        <f>SUM(H18*30)</f>
        <v>219.808666291501993</v>
      </c>
      <c r="J18">
        <f>SUM(I18/B4)</f>
        <v>10.1294316263364994</v>
      </c>
      <c r="K18" t="s">
        <v>23</v>
      </c>
    </row>
    <row r="19" spans="3:11">
      <c r="C19" s="1" t="s">
        <v>21</v>
      </c>
      <c r="D19" s="1" t="s">
        <v>24</v>
      </c>
      <c r="E19" s="1" t="n">
        <v>144</v>
      </c>
      <c r="F19" s="5" t="n">
        <v>90</v>
      </c>
      <c r="G19" s="1">
        <f>SUM(E19/100)*F19</f>
        <v>129.599999999999994</v>
      </c>
      <c r="H19" s="2">
        <f>SUM(E19*G4)</f>
        <v>14.6539110861001003</v>
      </c>
      <c r="I19" s="4">
        <f>SUM(H19*30)</f>
        <v>439.617332583003019</v>
      </c>
      <c r="J19">
        <f>SUM(I19/B4)</f>
        <v>20.2588632526729988</v>
      </c>
      <c r="K19" t="s">
        <v>23</v>
      </c>
    </row>
    <row r="20" spans="3:11">
      <c r="C20" s="1" t="s">
        <v>25</v>
      </c>
      <c r="D20" s="1" t="s">
        <v>26</v>
      </c>
      <c r="E20" s="1" t="n">
        <v>144</v>
      </c>
      <c r="F20" s="5" t="n">
        <v>90</v>
      </c>
      <c r="G20" s="1">
        <f>SUM(E20/100)*F20</f>
        <v>129.599999999999994</v>
      </c>
      <c r="H20" s="2">
        <f>SUM(E20*G4)</f>
        <v>14.6539110861001003</v>
      </c>
      <c r="I20" s="4">
        <f>SUM(H20*30)</f>
        <v>439.617332583003019</v>
      </c>
      <c r="J20">
        <f>SUM(I20/B4)</f>
        <v>20.2588632526729988</v>
      </c>
      <c r="K20" t="s">
        <v>23</v>
      </c>
    </row>
    <row r="21" spans="3:11">
      <c r="C21" s="1" t="s">
        <v>25</v>
      </c>
      <c r="D21" s="1" t="s">
        <v>27</v>
      </c>
      <c r="E21" s="1" t="n">
        <v>288</v>
      </c>
      <c r="F21" s="5" t="n">
        <v>90</v>
      </c>
      <c r="G21" s="1">
        <f>SUM(E21/100)*F21</f>
        <v>259.199999999999989</v>
      </c>
      <c r="H21" s="2">
        <f>SUM(E21*G4)</f>
        <v>29.3078221722003001</v>
      </c>
      <c r="I21" s="4">
        <f>SUM(H21*30)</f>
        <v>879.234665166008995</v>
      </c>
      <c r="J21">
        <f>SUM(I21/B4)</f>
        <v>40.5177265053459976</v>
      </c>
      <c r="K21" t="s">
        <v>28</v>
      </c>
    </row>
    <row r="23" spans="3:11">
      <c r="C23" s="1" t="s">
        <v>29</v>
      </c>
      <c r="D23" s="1" t="s">
        <v>30</v>
      </c>
      <c r="E23" s="1" t="n">
        <v>12</v>
      </c>
      <c r="F23" s="1" t="n">
        <v>100</v>
      </c>
      <c r="G23" s="1">
        <f>SUM(E23/100)*F23</f>
        <v>12</v>
      </c>
      <c r="H23" s="2">
        <f>SUM(E23*G5)</f>
        <v>2.64000000000000012</v>
      </c>
      <c r="I23" s="4">
        <f>SUM(H23*30)</f>
        <v>79.2000000000000028</v>
      </c>
      <c r="J23" s="6"/>
      <c r="K23" t="s">
        <v>31</v>
      </c>
    </row>
    <row r="24" spans="3:11">
      <c r="C24" s="1" t="s">
        <v>29</v>
      </c>
      <c r="D24" s="1" t="s">
        <v>32</v>
      </c>
      <c r="E24" s="1" t="n">
        <v>24</v>
      </c>
      <c r="F24" s="1" t="n">
        <v>100</v>
      </c>
      <c r="G24" s="1">
        <f>SUM(E24/100)*F24</f>
        <v>24</v>
      </c>
      <c r="H24" s="2">
        <f>SUM(E24*G5)</f>
        <v>5.28000000000000025</v>
      </c>
      <c r="I24" s="4">
        <f>SUM(H24*30)</f>
        <v>158.400000000000006</v>
      </c>
      <c r="J24" s="6"/>
      <c r="K24" t="s">
        <v>31</v>
      </c>
    </row>
    <row r="25" spans="3:11">
      <c r="C25" s="1" t="s">
        <v>33</v>
      </c>
      <c r="D25" s="1" t="s">
        <v>34</v>
      </c>
      <c r="E25" s="1" t="n">
        <v>24</v>
      </c>
      <c r="F25" s="1" t="n">
        <v>100</v>
      </c>
      <c r="G25" s="1">
        <f>SUM(E25/100)*F25</f>
        <v>24</v>
      </c>
      <c r="H25" s="1">
        <f>SUM(E25*G5)</f>
        <v>5.28000000000000025</v>
      </c>
      <c r="I25" s="4">
        <f>SUM(H25*30)</f>
        <v>158.400000000000006</v>
      </c>
      <c r="J25" s="6"/>
      <c r="K25" t="s">
        <v>31</v>
      </c>
    </row>
    <row r="26" spans="3:11">
      <c r="C26" s="1" t="s">
        <v>33</v>
      </c>
      <c r="D26" s="1" t="s">
        <v>35</v>
      </c>
      <c r="E26" s="1" t="n">
        <v>48</v>
      </c>
      <c r="F26" s="1" t="n">
        <v>100</v>
      </c>
      <c r="G26" s="1">
        <f>SUM(E26/100)*F26</f>
        <v>48</v>
      </c>
      <c r="H26" s="1">
        <f>SUM(E26*G5)</f>
        <v>10.5600000000000005</v>
      </c>
      <c r="I26" s="4">
        <f>SUM(H26*30)</f>
        <v>316.800000000000011</v>
      </c>
      <c r="J26" s="6"/>
      <c r="K26" t="s">
        <v>31</v>
      </c>
    </row>
  </sheetData>
  <printOptions>
    <extLst>
      <ext uri="smNativeData">
        <pm:pageFlags xmlns:pm="smNativeData" id="1705486431" printRowHead="0" printColHead="0" printHeadLine="0" printFootLine="0" autoHeightHeader="0" autoHeightFooter="0" fitToPageBoth="0"/>
      </ext>
    </extLst>
  </printOptions>
  <pageMargins left="0.700694" right="0.700694" top="0.752083" bottom="0.752083" header="0.300000" footer="0.300000"/>
  <pageSetup paperSize="9" fitToWidth="1" fitToHeight="1" cellComments="asDisplayed"/>
  <headerFooter>
    <extLst>
      <ext uri="smNativeData">
        <pm:header xmlns:pm="smNativeData" id="1705486431" l="56" r="56" t="56" b="56" borderId="0" fillId="0" vertical="0"/>
        <pm:footer xmlns:pm="smNativeData" id="1705486431" l="56" r="56" t="56" b="56" borderId="0" fillId="0" vertical="2"/>
      </ext>
    </extLst>
  </headerFooter>
  <extLst>
    <ext uri="smNativeData">
      <pm:sheetPrefs xmlns:pm="smNativeData" day="170548643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>0</cp:revision>
  <dcterms:created xsi:type="dcterms:W3CDTF">2024-01-03T01:09:21Z</dcterms:created>
  <dcterms:modified xsi:type="dcterms:W3CDTF">2024-01-17T09:13:51Z</dcterms:modified>
</cp:coreProperties>
</file>